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jActiva.rpt" sheetId="1" r:id="rId1"/>
  </sheets>
  <definedNames>
    <definedName name="_xlnm.Print_Titles" localSheetId="0">'EjActiva.rpt'!$1:$10</definedName>
  </definedNames>
  <calcPr fullCalcOnLoad="1"/>
</workbook>
</file>

<file path=xl/sharedStrings.xml><?xml version="1.0" encoding="utf-8"?>
<sst xmlns="http://schemas.openxmlformats.org/spreadsheetml/2006/main" count="178" uniqueCount="177">
  <si>
    <t>EJECUCION DE INGRESOS</t>
  </si>
  <si>
    <t>UNIVERSIDAD DE SUCRE</t>
  </si>
  <si>
    <t>Page -1 of 1</t>
  </si>
  <si>
    <t>JUNIO/2011</t>
  </si>
  <si>
    <t>N.I.T.</t>
  </si>
  <si>
    <t>892200323-9</t>
  </si>
  <si>
    <t>MES :</t>
  </si>
  <si>
    <t xml:space="preserve">APROPIACION </t>
  </si>
  <si>
    <t xml:space="preserve">INICIAL </t>
  </si>
  <si>
    <t>ADICIONES</t>
  </si>
  <si>
    <t>REDUCCION</t>
  </si>
  <si>
    <t>TRASLADOS</t>
  </si>
  <si>
    <t xml:space="preserve">TOTAL </t>
  </si>
  <si>
    <t xml:space="preserve">APROPIADO </t>
  </si>
  <si>
    <t xml:space="preserve">RECAUDO </t>
  </si>
  <si>
    <t xml:space="preserve">ANTERIOR </t>
  </si>
  <si>
    <t>RECAUDO                %</t>
  </si>
  <si>
    <t>Entran</t>
  </si>
  <si>
    <t>Salen</t>
  </si>
  <si>
    <t xml:space="preserve">ACUMULADO </t>
  </si>
  <si>
    <t>NO  RECAUDADO</t>
  </si>
  <si>
    <t>1</t>
  </si>
  <si>
    <t>PRESUPUESTO DE INGRESOS</t>
  </si>
  <si>
    <t>11</t>
  </si>
  <si>
    <t>CORRIENTES</t>
  </si>
  <si>
    <t>1101</t>
  </si>
  <si>
    <t>VENTA DE SERVICIOS EDUCATIVOS</t>
  </si>
  <si>
    <t>110101</t>
  </si>
  <si>
    <t>Matriculas Pregrados</t>
  </si>
  <si>
    <t>110102</t>
  </si>
  <si>
    <t>Inscripciones Pregrados</t>
  </si>
  <si>
    <t>110104</t>
  </si>
  <si>
    <t>Matriculas Postgrados  Y  Educacion  Continuada</t>
  </si>
  <si>
    <t>110105</t>
  </si>
  <si>
    <t>Inscripciones Postgrados Y Educacion Continuada</t>
  </si>
  <si>
    <t>110106</t>
  </si>
  <si>
    <t>Otros Servicios Educativos</t>
  </si>
  <si>
    <t>1102</t>
  </si>
  <si>
    <t>VENTA DE BIENES Y SERVICIOS</t>
  </si>
  <si>
    <t>110201</t>
  </si>
  <si>
    <t>Ventas De Bienes Producidos</t>
  </si>
  <si>
    <t>110202</t>
  </si>
  <si>
    <t>Asesorias Y Consultorias</t>
  </si>
  <si>
    <t>110203</t>
  </si>
  <si>
    <t>Servicios De Laboratorios</t>
  </si>
  <si>
    <t>110204</t>
  </si>
  <si>
    <t>Ventas De Servicios Del Centro De Diagnostico Medico</t>
  </si>
  <si>
    <t>110205</t>
  </si>
  <si>
    <t>Clinicas,laboratorios Y Diagnostico</t>
  </si>
  <si>
    <t>1103</t>
  </si>
  <si>
    <t>OTROS INGRESOS</t>
  </si>
  <si>
    <t>110301</t>
  </si>
  <si>
    <t>Devoluciones Iva Universidad</t>
  </si>
  <si>
    <t>110302</t>
  </si>
  <si>
    <t>Otros Ingresos Y/o Servicios</t>
  </si>
  <si>
    <t>12</t>
  </si>
  <si>
    <t>TRANSFERENCIAS</t>
  </si>
  <si>
    <t>1201</t>
  </si>
  <si>
    <t>PARA FUNCIONAMIENTO</t>
  </si>
  <si>
    <t>120101</t>
  </si>
  <si>
    <t>Del Nivel Central Nacional  ( Ordinarios)</t>
  </si>
  <si>
    <t>120102</t>
  </si>
  <si>
    <t>Otras Transferencias Del  Nivel  Central</t>
  </si>
  <si>
    <t>120103</t>
  </si>
  <si>
    <t>Del Nivel Central Departamental (ordinarios)</t>
  </si>
  <si>
    <t>1202</t>
  </si>
  <si>
    <t>ESTAMPILLAS</t>
  </si>
  <si>
    <t>120201</t>
  </si>
  <si>
    <t>Estampilla Pro- Universidad</t>
  </si>
  <si>
    <t>1203</t>
  </si>
  <si>
    <t>CONVENIOS Y CONTRATOS</t>
  </si>
  <si>
    <t>120301</t>
  </si>
  <si>
    <t>Convenios   Y  Contratos   Vigencias  Anteriores</t>
  </si>
  <si>
    <t>12030101</t>
  </si>
  <si>
    <t>Contratos Interadministrativos Vigencias Anteriores</t>
  </si>
  <si>
    <t>1203010101</t>
  </si>
  <si>
    <t>Proyecto De Gobernabilidad Local Con Vision De Futuro</t>
  </si>
  <si>
    <t>12030102</t>
  </si>
  <si>
    <t>Convenios Interadministrativos Vigencias Anteriores</t>
  </si>
  <si>
    <t>1203010201</t>
  </si>
  <si>
    <t>Cambiar Nombre Del Convenio  Para El  2011</t>
  </si>
  <si>
    <t>120302</t>
  </si>
  <si>
    <t>Convenios Y Contratos Interadministrativos _  2011</t>
  </si>
  <si>
    <t>12030201</t>
  </si>
  <si>
    <t>Contratos Interadministrativos</t>
  </si>
  <si>
    <t>1203020101</t>
  </si>
  <si>
    <t>Proyecto Rickettsiosis- Colciencias</t>
  </si>
  <si>
    <t>1203020103</t>
  </si>
  <si>
    <t>Interventoria_proy- Fenomeno De La Niña_ Mpio Sincelejo</t>
  </si>
  <si>
    <t>1203020109</t>
  </si>
  <si>
    <t>Ietas_ Montes  De Maria  2010</t>
  </si>
  <si>
    <t>1203020113</t>
  </si>
  <si>
    <t>Interventoria Construccion Puente En Concreto Via El Roble_la Apartada</t>
  </si>
  <si>
    <t>1203020114</t>
  </si>
  <si>
    <t>Interventoria Obras De Drenaje Via Corregimiento_cayo De Palma-el Roble Sucre</t>
  </si>
  <si>
    <t>1203020115</t>
  </si>
  <si>
    <t>Interventoria_obra De Canalalizacion Arroyo San Martin_san Pedro Sucre</t>
  </si>
  <si>
    <t>1203020116</t>
  </si>
  <si>
    <t>Interventoria_recuperacion De La Transitabilidad Via Providencia A Planparejo_buena  Vista Sucre</t>
  </si>
  <si>
    <t>1203020117</t>
  </si>
  <si>
    <t>Interventoria_recuperacion De La Transitabilidad Via Providencia A China Roja_buena  Vista Sucre</t>
  </si>
  <si>
    <t>1203020118</t>
  </si>
  <si>
    <t>Interventoria_taponamiento De Boquete En El Jarillon Corregimiento Santa Fe_magangue</t>
  </si>
  <si>
    <t>1203020119</t>
  </si>
  <si>
    <t>Interventoria_reforzamiento Y  Proteccion Del Jarillon Corregimiento El Retiro_magangue</t>
  </si>
  <si>
    <t>1203020120</t>
  </si>
  <si>
    <t>Interventoria_fenomeno De La Niña_m/pio De Los Palmitos</t>
  </si>
  <si>
    <t>1203020121</t>
  </si>
  <si>
    <t>Interventoria_contrato De Obra Publica_m/pio De San Benito Abad_sucre</t>
  </si>
  <si>
    <t>1203020122</t>
  </si>
  <si>
    <t>Interventoria_contrato De Obra Publica_m/pio De Sampues_ Sucre</t>
  </si>
  <si>
    <t>12030202</t>
  </si>
  <si>
    <t>Convenios Interadministrativos -  2011</t>
  </si>
  <si>
    <t>1203020201</t>
  </si>
  <si>
    <t>Programa   Ondas_ Colciencias-fiduciaria Bogota</t>
  </si>
  <si>
    <t>1203020203</t>
  </si>
  <si>
    <t>Jovenes Investigadoresa.-fiduciaria Bogota</t>
  </si>
  <si>
    <t>1203020204</t>
  </si>
  <si>
    <t>Proyecto Enfermedades Fungidas  2011</t>
  </si>
  <si>
    <t>1203020210</t>
  </si>
  <si>
    <t>Determinacion Molecular De Vertebrados</t>
  </si>
  <si>
    <t>1203020211</t>
  </si>
  <si>
    <t>Estrategia Colombia Responde - C H F -</t>
  </si>
  <si>
    <t>1203020212</t>
  </si>
  <si>
    <t>Programa   Ondas_ Colciencias-fiduciaria Bogota - Convenio 270 Del 2011</t>
  </si>
  <si>
    <t>13</t>
  </si>
  <si>
    <t>RECURSOS DE CAPITAL</t>
  </si>
  <si>
    <t>1301</t>
  </si>
  <si>
    <t>RECURSOS DEL CREDITO</t>
  </si>
  <si>
    <t>130101</t>
  </si>
  <si>
    <t>Interno</t>
  </si>
  <si>
    <t>130102</t>
  </si>
  <si>
    <t>Externo</t>
  </si>
  <si>
    <t>1302</t>
  </si>
  <si>
    <t>TRANSFERENCIAS POR COBRAR</t>
  </si>
  <si>
    <t>130201</t>
  </si>
  <si>
    <t>Del Nivel Departamental</t>
  </si>
  <si>
    <t>130202</t>
  </si>
  <si>
    <t>Otras Transferencias Del Nivel Departamental</t>
  </si>
  <si>
    <t>130203</t>
  </si>
  <si>
    <t>Otras Transferencias Del Nivel Nacional</t>
  </si>
  <si>
    <t>1303</t>
  </si>
  <si>
    <t>CUENTAS POR COBRAR</t>
  </si>
  <si>
    <t>130301</t>
  </si>
  <si>
    <t>Nacion, Departamento Y Municipios</t>
  </si>
  <si>
    <t>130303</t>
  </si>
  <si>
    <t>Servicios Educativos</t>
  </si>
  <si>
    <t>1304</t>
  </si>
  <si>
    <t>DONACIONES</t>
  </si>
  <si>
    <t>130401</t>
  </si>
  <si>
    <t>Apoyo Didactico</t>
  </si>
  <si>
    <t>130402</t>
  </si>
  <si>
    <t>Maquinaria Y Equipos</t>
  </si>
  <si>
    <t>130403</t>
  </si>
  <si>
    <t>Otras Donaciones</t>
  </si>
  <si>
    <t>1305</t>
  </si>
  <si>
    <t>VENTA DE ACTIVOS FIJOS</t>
  </si>
  <si>
    <t>130501</t>
  </si>
  <si>
    <t>Inmuebles</t>
  </si>
  <si>
    <t>130502</t>
  </si>
  <si>
    <t>Muebles</t>
  </si>
  <si>
    <t>1306</t>
  </si>
  <si>
    <t>RENDIMIENTOS FINANCIEROS</t>
  </si>
  <si>
    <t>130601</t>
  </si>
  <si>
    <t>Rendimientos Sobre Depositos</t>
  </si>
  <si>
    <t>1307</t>
  </si>
  <si>
    <t>RECURSOS DEL BALANCE</t>
  </si>
  <si>
    <t>130701</t>
  </si>
  <si>
    <t>Disponibilidad Inicial</t>
  </si>
  <si>
    <t>130702</t>
  </si>
  <si>
    <t>Disponibilidad Para Reservas De Vigencias Futuras</t>
  </si>
  <si>
    <t>1308</t>
  </si>
  <si>
    <t>RENTAS COMPENSADAS</t>
  </si>
  <si>
    <t>130801</t>
  </si>
  <si>
    <t>Rentas Compensadas</t>
  </si>
  <si>
    <t>13080101</t>
  </si>
  <si>
    <t>Rentas Compensadas 2011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</si>
</sst>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&quot;/&quot;mmm&quot;/&quot;yyyy"/>
    <numFmt numFmtId="165" formatCode="hh&quot;:&quot;mm&quot;:&quot;ss\ AM/PM"/>
    <numFmt numFmtId="166" formatCode="#,##0.00_);\-#,##0.00"/>
  </numFmts>
  <fonts count="47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b/>
      <sz val="6"/>
      <color indexed="8"/>
      <name val="Arial"/>
      <family val="0"/>
    </font>
    <font>
      <sz val="9"/>
      <color indexed="8"/>
      <name val="Arial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1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0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PageLayoutView="0" workbookViewId="0" topLeftCell="A37">
      <selection activeCell="M12" sqref="M12"/>
    </sheetView>
  </sheetViews>
  <sheetFormatPr defaultColWidth="11.421875" defaultRowHeight="12.75"/>
  <cols>
    <col min="2" max="2" width="27.8515625" style="0" customWidth="1"/>
    <col min="9" max="9" width="11.7109375" style="0" bestFit="1" customWidth="1"/>
    <col min="11" max="11" width="11.7109375" style="0" bestFit="1" customWidth="1"/>
    <col min="13" max="13" width="14.7109375" style="0" bestFit="1" customWidth="1"/>
  </cols>
  <sheetData>
    <row r="2" ht="15.75">
      <c r="D2" s="1" t="s">
        <v>0</v>
      </c>
    </row>
    <row r="3" spans="1:11" ht="12.75">
      <c r="A3" s="2" t="s">
        <v>1</v>
      </c>
      <c r="K3" s="3" t="s">
        <v>2</v>
      </c>
    </row>
    <row r="4" spans="5:11" ht="12.75">
      <c r="E4" s="4" t="s">
        <v>3</v>
      </c>
      <c r="J4" s="5">
        <v>40737</v>
      </c>
      <c r="K4" s="6">
        <v>0.7351273148148149</v>
      </c>
    </row>
    <row r="5" spans="1:4" ht="12.75">
      <c r="A5" s="7" t="s">
        <v>4</v>
      </c>
      <c r="B5" s="7" t="s">
        <v>5</v>
      </c>
      <c r="D5" s="8" t="s">
        <v>6</v>
      </c>
    </row>
    <row r="8" spans="3:12" ht="12.75">
      <c r="C8" s="9" t="s">
        <v>7</v>
      </c>
      <c r="D8" s="9" t="s">
        <v>9</v>
      </c>
      <c r="E8" s="9" t="s">
        <v>10</v>
      </c>
      <c r="F8" s="9" t="s">
        <v>11</v>
      </c>
      <c r="H8" s="9" t="s">
        <v>12</v>
      </c>
      <c r="I8" s="9" t="s">
        <v>14</v>
      </c>
      <c r="J8" s="10" t="s">
        <v>3</v>
      </c>
      <c r="K8" s="24" t="s">
        <v>16</v>
      </c>
      <c r="L8" s="24"/>
    </row>
    <row r="9" spans="3:13" ht="12.75">
      <c r="C9" s="9" t="s">
        <v>8</v>
      </c>
      <c r="F9" s="7" t="s">
        <v>17</v>
      </c>
      <c r="G9" s="7" t="s">
        <v>18</v>
      </c>
      <c r="H9" s="9" t="s">
        <v>13</v>
      </c>
      <c r="I9" s="9" t="s">
        <v>15</v>
      </c>
      <c r="K9" s="12" t="s">
        <v>19</v>
      </c>
      <c r="M9" s="11" t="s">
        <v>20</v>
      </c>
    </row>
    <row r="11" spans="1:13" ht="12.75">
      <c r="A11" s="13" t="s">
        <v>21</v>
      </c>
      <c r="B11" s="14" t="s">
        <v>22</v>
      </c>
      <c r="C11" s="15">
        <v>24002645461</v>
      </c>
      <c r="D11" s="15">
        <v>2781066592</v>
      </c>
      <c r="E11" s="15">
        <v>590329706</v>
      </c>
      <c r="F11" s="16">
        <v>0</v>
      </c>
      <c r="G11" s="17">
        <v>0</v>
      </c>
      <c r="H11" s="15">
        <v>26193382347</v>
      </c>
      <c r="I11" s="15">
        <v>13251204204</v>
      </c>
      <c r="J11" s="18">
        <v>2928947335.61</v>
      </c>
      <c r="K11" s="19">
        <f>I11+J11</f>
        <v>16180151539.61</v>
      </c>
      <c r="L11" s="23">
        <f>K11/H11</f>
        <v>0.6177190606872182</v>
      </c>
      <c r="M11" s="21">
        <f>H11-K11</f>
        <v>10013230807.39</v>
      </c>
    </row>
    <row r="12" spans="1:13" ht="12.75">
      <c r="A12" s="13" t="s">
        <v>23</v>
      </c>
      <c r="B12" s="14" t="s">
        <v>24</v>
      </c>
      <c r="C12" s="15">
        <v>5452000000</v>
      </c>
      <c r="D12" s="15">
        <v>0</v>
      </c>
      <c r="E12" s="15">
        <v>0</v>
      </c>
      <c r="F12" s="16">
        <v>0</v>
      </c>
      <c r="G12" s="17">
        <v>0</v>
      </c>
      <c r="H12" s="15">
        <v>5452000000</v>
      </c>
      <c r="I12" s="15">
        <v>2120330245.15</v>
      </c>
      <c r="J12" s="18">
        <v>396527968.94</v>
      </c>
      <c r="K12" s="19">
        <v>2516858214.09</v>
      </c>
      <c r="L12" s="20">
        <v>46.1639437654072</v>
      </c>
      <c r="M12" s="21">
        <v>2935141785.91</v>
      </c>
    </row>
    <row r="13" spans="1:13" ht="12.75">
      <c r="A13" s="13" t="s">
        <v>25</v>
      </c>
      <c r="B13" s="14" t="s">
        <v>26</v>
      </c>
      <c r="C13" s="15">
        <v>4512000000</v>
      </c>
      <c r="D13" s="15">
        <v>0</v>
      </c>
      <c r="E13" s="15">
        <v>0</v>
      </c>
      <c r="F13" s="16">
        <v>0</v>
      </c>
      <c r="G13" s="17">
        <v>0</v>
      </c>
      <c r="H13" s="15">
        <v>4512000000</v>
      </c>
      <c r="I13" s="15">
        <v>1872593861.43</v>
      </c>
      <c r="J13" s="18">
        <v>357685582.94</v>
      </c>
      <c r="K13" s="19">
        <v>2230279444.37</v>
      </c>
      <c r="L13" s="20">
        <v>49.429952224512405</v>
      </c>
      <c r="M13" s="21">
        <v>2281720555.63</v>
      </c>
    </row>
    <row r="14" spans="1:13" ht="12.75">
      <c r="A14" s="13" t="s">
        <v>27</v>
      </c>
      <c r="B14" s="22" t="s">
        <v>28</v>
      </c>
      <c r="C14" s="15">
        <v>3600000000</v>
      </c>
      <c r="D14" s="15">
        <v>0</v>
      </c>
      <c r="E14" s="15">
        <v>0</v>
      </c>
      <c r="F14" s="16">
        <v>0</v>
      </c>
      <c r="G14" s="17">
        <v>0</v>
      </c>
      <c r="H14" s="15">
        <v>3600000000</v>
      </c>
      <c r="I14" s="15">
        <v>1493867147</v>
      </c>
      <c r="J14" s="18">
        <v>294780118.94</v>
      </c>
      <c r="K14" s="19">
        <v>1788647265.94</v>
      </c>
      <c r="L14" s="20">
        <v>49.68464627611111</v>
      </c>
      <c r="M14" s="21">
        <v>1811352734.06</v>
      </c>
    </row>
    <row r="15" spans="1:13" ht="12.75">
      <c r="A15" s="13" t="s">
        <v>29</v>
      </c>
      <c r="B15" s="22" t="s">
        <v>30</v>
      </c>
      <c r="C15" s="15">
        <v>142000000</v>
      </c>
      <c r="D15" s="15">
        <v>0</v>
      </c>
      <c r="E15" s="15">
        <v>0</v>
      </c>
      <c r="F15" s="16">
        <v>0</v>
      </c>
      <c r="G15" s="17">
        <v>0</v>
      </c>
      <c r="H15" s="15">
        <v>142000000</v>
      </c>
      <c r="I15" s="15">
        <v>57804900</v>
      </c>
      <c r="J15" s="18">
        <v>0</v>
      </c>
      <c r="K15" s="19">
        <v>57804900</v>
      </c>
      <c r="L15" s="20">
        <v>40.70767605633803</v>
      </c>
      <c r="M15" s="21">
        <v>84195100</v>
      </c>
    </row>
    <row r="16" spans="1:13" ht="12.75">
      <c r="A16" s="13" t="s">
        <v>31</v>
      </c>
      <c r="B16" s="22" t="s">
        <v>32</v>
      </c>
      <c r="C16" s="15">
        <v>675000000</v>
      </c>
      <c r="D16" s="15">
        <v>0</v>
      </c>
      <c r="E16" s="15">
        <v>0</v>
      </c>
      <c r="F16" s="16">
        <v>0</v>
      </c>
      <c r="G16" s="17">
        <v>0</v>
      </c>
      <c r="H16" s="15">
        <v>675000000</v>
      </c>
      <c r="I16" s="15">
        <v>271440349.93</v>
      </c>
      <c r="J16" s="18">
        <v>24877338</v>
      </c>
      <c r="K16" s="19">
        <v>296317687.93</v>
      </c>
      <c r="L16" s="20">
        <v>43.898916730370374</v>
      </c>
      <c r="M16" s="21">
        <v>378682312.07</v>
      </c>
    </row>
    <row r="17" spans="1:13" ht="12.75">
      <c r="A17" s="13" t="s">
        <v>33</v>
      </c>
      <c r="B17" s="22" t="s">
        <v>34</v>
      </c>
      <c r="C17" s="15">
        <v>15000000</v>
      </c>
      <c r="D17" s="15">
        <v>0</v>
      </c>
      <c r="E17" s="15">
        <v>0</v>
      </c>
      <c r="F17" s="16">
        <v>0</v>
      </c>
      <c r="G17" s="17">
        <v>0</v>
      </c>
      <c r="H17" s="15">
        <v>15000000</v>
      </c>
      <c r="I17" s="15">
        <v>6319386</v>
      </c>
      <c r="J17" s="18">
        <v>100000</v>
      </c>
      <c r="K17" s="19">
        <v>6419386</v>
      </c>
      <c r="L17" s="20">
        <v>42.79590666666667</v>
      </c>
      <c r="M17" s="21">
        <v>8580614</v>
      </c>
    </row>
    <row r="18" spans="1:13" ht="12.75">
      <c r="A18" s="13" t="s">
        <v>35</v>
      </c>
      <c r="B18" s="22" t="s">
        <v>36</v>
      </c>
      <c r="C18" s="15">
        <v>80000000</v>
      </c>
      <c r="D18" s="15">
        <v>0</v>
      </c>
      <c r="E18" s="15">
        <v>0</v>
      </c>
      <c r="F18" s="16">
        <v>0</v>
      </c>
      <c r="G18" s="17">
        <v>0</v>
      </c>
      <c r="H18" s="15">
        <v>80000000</v>
      </c>
      <c r="I18" s="15">
        <v>43162078.5</v>
      </c>
      <c r="J18" s="18">
        <v>37928126</v>
      </c>
      <c r="K18" s="19">
        <v>81090204.5</v>
      </c>
      <c r="L18" s="20">
        <v>101.362755625</v>
      </c>
      <c r="M18" s="21">
        <v>-1090204.5</v>
      </c>
    </row>
    <row r="19" spans="1:13" ht="12.75">
      <c r="A19" s="13" t="s">
        <v>37</v>
      </c>
      <c r="B19" s="14" t="s">
        <v>38</v>
      </c>
      <c r="C19" s="15">
        <v>550000000</v>
      </c>
      <c r="D19" s="15">
        <v>0</v>
      </c>
      <c r="E19" s="15">
        <v>0</v>
      </c>
      <c r="F19" s="16">
        <v>0</v>
      </c>
      <c r="G19" s="17">
        <v>0</v>
      </c>
      <c r="H19" s="15">
        <v>550000000</v>
      </c>
      <c r="I19" s="15">
        <v>84339490</v>
      </c>
      <c r="J19" s="18">
        <v>26277050</v>
      </c>
      <c r="K19" s="19">
        <v>110616540</v>
      </c>
      <c r="L19" s="20">
        <v>20.112098181818183</v>
      </c>
      <c r="M19" s="21">
        <v>439383460</v>
      </c>
    </row>
    <row r="20" spans="1:13" ht="12.75">
      <c r="A20" s="13" t="s">
        <v>39</v>
      </c>
      <c r="B20" s="22" t="s">
        <v>40</v>
      </c>
      <c r="C20" s="15">
        <v>40000000</v>
      </c>
      <c r="D20" s="15">
        <v>0</v>
      </c>
      <c r="E20" s="15">
        <v>0</v>
      </c>
      <c r="F20" s="16">
        <v>0</v>
      </c>
      <c r="G20" s="17">
        <v>0</v>
      </c>
      <c r="H20" s="15">
        <v>40000000</v>
      </c>
      <c r="I20" s="15">
        <v>13982615</v>
      </c>
      <c r="J20" s="18">
        <v>419000</v>
      </c>
      <c r="K20" s="19">
        <v>14401615</v>
      </c>
      <c r="L20" s="20">
        <v>36.0040375</v>
      </c>
      <c r="M20" s="21">
        <v>25598385</v>
      </c>
    </row>
    <row r="21" spans="1:13" ht="12.75">
      <c r="A21" s="13" t="s">
        <v>41</v>
      </c>
      <c r="B21" s="22" t="s">
        <v>42</v>
      </c>
      <c r="C21" s="15">
        <v>20000000</v>
      </c>
      <c r="D21" s="15">
        <v>0</v>
      </c>
      <c r="E21" s="15">
        <v>0</v>
      </c>
      <c r="F21" s="16">
        <v>0</v>
      </c>
      <c r="G21" s="17">
        <v>0</v>
      </c>
      <c r="H21" s="15">
        <v>20000000</v>
      </c>
      <c r="I21" s="15">
        <v>7958064</v>
      </c>
      <c r="J21" s="18">
        <v>0</v>
      </c>
      <c r="K21" s="19">
        <v>7958064</v>
      </c>
      <c r="L21" s="20">
        <v>39.79032</v>
      </c>
      <c r="M21" s="21">
        <v>12041936</v>
      </c>
    </row>
    <row r="22" spans="1:13" ht="12.75">
      <c r="A22" s="13" t="s">
        <v>43</v>
      </c>
      <c r="B22" s="22" t="s">
        <v>44</v>
      </c>
      <c r="C22" s="15">
        <v>20000000</v>
      </c>
      <c r="D22" s="15">
        <v>0</v>
      </c>
      <c r="E22" s="15">
        <v>0</v>
      </c>
      <c r="F22" s="16">
        <v>0</v>
      </c>
      <c r="G22" s="17">
        <v>0</v>
      </c>
      <c r="H22" s="15">
        <v>20000000</v>
      </c>
      <c r="I22" s="15">
        <v>10384555</v>
      </c>
      <c r="J22" s="18">
        <v>976470</v>
      </c>
      <c r="K22" s="19">
        <v>11361025</v>
      </c>
      <c r="L22" s="20">
        <v>56.805125</v>
      </c>
      <c r="M22" s="21">
        <v>8638975</v>
      </c>
    </row>
    <row r="23" spans="1:13" ht="12.75">
      <c r="A23" s="13" t="s">
        <v>45</v>
      </c>
      <c r="B23" s="22" t="s">
        <v>46</v>
      </c>
      <c r="C23" s="15">
        <v>350000000</v>
      </c>
      <c r="D23" s="15">
        <v>0</v>
      </c>
      <c r="E23" s="15">
        <v>0</v>
      </c>
      <c r="F23" s="16">
        <v>0</v>
      </c>
      <c r="G23" s="17">
        <v>0</v>
      </c>
      <c r="H23" s="15">
        <v>350000000</v>
      </c>
      <c r="I23" s="15">
        <v>13179000</v>
      </c>
      <c r="J23" s="18">
        <v>0</v>
      </c>
      <c r="K23" s="19">
        <v>13179000</v>
      </c>
      <c r="L23" s="20">
        <v>3.765428571428572</v>
      </c>
      <c r="M23" s="21">
        <v>336821000</v>
      </c>
    </row>
    <row r="24" spans="1:13" ht="12.75">
      <c r="A24" s="13" t="s">
        <v>47</v>
      </c>
      <c r="B24" s="22" t="s">
        <v>48</v>
      </c>
      <c r="C24" s="15">
        <v>120000000</v>
      </c>
      <c r="D24" s="15">
        <v>0</v>
      </c>
      <c r="E24" s="15">
        <v>0</v>
      </c>
      <c r="F24" s="16">
        <v>0</v>
      </c>
      <c r="G24" s="17">
        <v>0</v>
      </c>
      <c r="H24" s="15">
        <v>120000000</v>
      </c>
      <c r="I24" s="15">
        <v>38835256</v>
      </c>
      <c r="J24" s="18">
        <v>24881580</v>
      </c>
      <c r="K24" s="19">
        <v>63716836</v>
      </c>
      <c r="L24" s="20">
        <v>53.097363333333334</v>
      </c>
      <c r="M24" s="21">
        <v>56283164</v>
      </c>
    </row>
    <row r="25" spans="1:13" ht="12.75">
      <c r="A25" s="13" t="s">
        <v>49</v>
      </c>
      <c r="B25" s="14" t="s">
        <v>50</v>
      </c>
      <c r="C25" s="15">
        <v>390000000</v>
      </c>
      <c r="D25" s="15">
        <v>0</v>
      </c>
      <c r="E25" s="15">
        <v>0</v>
      </c>
      <c r="F25" s="16">
        <v>0</v>
      </c>
      <c r="G25" s="17">
        <v>0</v>
      </c>
      <c r="H25" s="15">
        <v>390000000</v>
      </c>
      <c r="I25" s="15">
        <v>163396893.72</v>
      </c>
      <c r="J25" s="18">
        <v>12565336</v>
      </c>
      <c r="K25" s="19">
        <v>175962229.72</v>
      </c>
      <c r="L25" s="20">
        <v>45.11852044102564</v>
      </c>
      <c r="M25" s="21">
        <v>214037770.28</v>
      </c>
    </row>
    <row r="26" spans="1:13" ht="12.75">
      <c r="A26" s="13" t="s">
        <v>51</v>
      </c>
      <c r="B26" s="22" t="s">
        <v>52</v>
      </c>
      <c r="C26" s="15">
        <v>350000000</v>
      </c>
      <c r="D26" s="15">
        <v>0</v>
      </c>
      <c r="E26" s="15">
        <v>0</v>
      </c>
      <c r="F26" s="16">
        <v>0</v>
      </c>
      <c r="G26" s="17">
        <v>0</v>
      </c>
      <c r="H26" s="15">
        <v>350000000</v>
      </c>
      <c r="I26" s="15">
        <v>126459192</v>
      </c>
      <c r="J26" s="18">
        <v>0</v>
      </c>
      <c r="K26" s="19">
        <v>126459192</v>
      </c>
      <c r="L26" s="20">
        <v>36.13119771428571</v>
      </c>
      <c r="M26" s="21">
        <v>223540808</v>
      </c>
    </row>
    <row r="27" spans="1:13" ht="12.75">
      <c r="A27" s="13" t="s">
        <v>53</v>
      </c>
      <c r="B27" s="22" t="s">
        <v>54</v>
      </c>
      <c r="C27" s="15">
        <v>40000000</v>
      </c>
      <c r="D27" s="15">
        <v>0</v>
      </c>
      <c r="E27" s="15">
        <v>0</v>
      </c>
      <c r="F27" s="16">
        <v>0</v>
      </c>
      <c r="G27" s="17">
        <v>0</v>
      </c>
      <c r="H27" s="15">
        <v>40000000</v>
      </c>
      <c r="I27" s="15">
        <v>36937701.72</v>
      </c>
      <c r="J27" s="18">
        <v>12565336</v>
      </c>
      <c r="K27" s="19">
        <v>49503037.72</v>
      </c>
      <c r="L27" s="20">
        <v>123.7575943</v>
      </c>
      <c r="M27" s="21">
        <v>-9503037.72</v>
      </c>
    </row>
    <row r="28" spans="1:13" ht="12.75">
      <c r="A28" s="13" t="s">
        <v>55</v>
      </c>
      <c r="B28" s="14" t="s">
        <v>56</v>
      </c>
      <c r="C28" s="15">
        <v>17252173602</v>
      </c>
      <c r="D28" s="15">
        <v>589924772</v>
      </c>
      <c r="E28" s="15">
        <v>0</v>
      </c>
      <c r="F28" s="16">
        <v>0</v>
      </c>
      <c r="G28" s="17">
        <v>0</v>
      </c>
      <c r="H28" s="15">
        <v>17842098374</v>
      </c>
      <c r="I28" s="15">
        <v>8045408006.47</v>
      </c>
      <c r="J28" s="18">
        <v>2514058905.51</v>
      </c>
      <c r="K28" s="19">
        <v>10559466911.98</v>
      </c>
      <c r="L28" s="20">
        <v>59.18287575057623</v>
      </c>
      <c r="M28" s="21">
        <v>7282631462.02</v>
      </c>
    </row>
    <row r="29" spans="1:13" ht="12.75">
      <c r="A29" s="13" t="s">
        <v>57</v>
      </c>
      <c r="B29" s="14" t="s">
        <v>58</v>
      </c>
      <c r="C29" s="15">
        <v>14212169602</v>
      </c>
      <c r="D29" s="15">
        <v>0</v>
      </c>
      <c r="E29" s="15">
        <v>0</v>
      </c>
      <c r="F29" s="16">
        <v>0</v>
      </c>
      <c r="G29" s="17">
        <v>0</v>
      </c>
      <c r="H29" s="15">
        <v>14212169602</v>
      </c>
      <c r="I29" s="15">
        <v>5606567150.65</v>
      </c>
      <c r="J29" s="18">
        <v>1789133495.33</v>
      </c>
      <c r="K29" s="19">
        <v>7395700645.98</v>
      </c>
      <c r="L29" s="20">
        <v>52.03780177897148</v>
      </c>
      <c r="M29" s="21">
        <v>6816468956.02</v>
      </c>
    </row>
    <row r="30" spans="1:13" ht="12.75">
      <c r="A30" s="13" t="s">
        <v>59</v>
      </c>
      <c r="B30" s="22" t="s">
        <v>60</v>
      </c>
      <c r="C30" s="15">
        <v>11984069602</v>
      </c>
      <c r="D30" s="15">
        <v>0</v>
      </c>
      <c r="E30" s="15">
        <v>0</v>
      </c>
      <c r="F30" s="16">
        <v>0</v>
      </c>
      <c r="G30" s="17">
        <v>0</v>
      </c>
      <c r="H30" s="15">
        <v>11984069602</v>
      </c>
      <c r="I30" s="15">
        <v>5008650484</v>
      </c>
      <c r="J30" s="18">
        <v>1669550162</v>
      </c>
      <c r="K30" s="19">
        <v>6678200646</v>
      </c>
      <c r="L30" s="20">
        <v>55.72564969820843</v>
      </c>
      <c r="M30" s="21">
        <v>5305868956</v>
      </c>
    </row>
    <row r="31" spans="1:13" ht="12.75">
      <c r="A31" s="13" t="s">
        <v>61</v>
      </c>
      <c r="B31" s="22" t="s">
        <v>62</v>
      </c>
      <c r="C31" s="15">
        <v>793100000</v>
      </c>
      <c r="D31" s="15">
        <v>0</v>
      </c>
      <c r="E31" s="15">
        <v>0</v>
      </c>
      <c r="F31" s="16">
        <v>0</v>
      </c>
      <c r="G31" s="17">
        <v>0</v>
      </c>
      <c r="H31" s="15">
        <v>793100000</v>
      </c>
      <c r="I31" s="15">
        <v>0</v>
      </c>
      <c r="J31" s="18">
        <v>0</v>
      </c>
      <c r="K31" s="19">
        <v>0</v>
      </c>
      <c r="L31" s="20">
        <v>0</v>
      </c>
      <c r="M31" s="21">
        <v>793100000</v>
      </c>
    </row>
    <row r="32" spans="1:13" ht="12.75">
      <c r="A32" s="13" t="s">
        <v>63</v>
      </c>
      <c r="B32" s="22" t="s">
        <v>64</v>
      </c>
      <c r="C32" s="15">
        <v>1435000000</v>
      </c>
      <c r="D32" s="15">
        <v>0</v>
      </c>
      <c r="E32" s="15">
        <v>0</v>
      </c>
      <c r="F32" s="16">
        <v>0</v>
      </c>
      <c r="G32" s="17">
        <v>0</v>
      </c>
      <c r="H32" s="15">
        <v>1435000000</v>
      </c>
      <c r="I32" s="15">
        <v>597916666.65</v>
      </c>
      <c r="J32" s="18">
        <v>119583333.33</v>
      </c>
      <c r="K32" s="19">
        <v>717499999.98</v>
      </c>
      <c r="L32" s="20">
        <v>49.99999999860627</v>
      </c>
      <c r="M32" s="21">
        <v>717500000.02</v>
      </c>
    </row>
    <row r="33" spans="1:13" ht="12.75">
      <c r="A33" s="13" t="s">
        <v>65</v>
      </c>
      <c r="B33" s="14" t="s">
        <v>66</v>
      </c>
      <c r="C33" s="15">
        <v>3040000000</v>
      </c>
      <c r="D33" s="15">
        <v>0</v>
      </c>
      <c r="E33" s="15">
        <v>0</v>
      </c>
      <c r="F33" s="16">
        <v>0</v>
      </c>
      <c r="G33" s="17">
        <v>0</v>
      </c>
      <c r="H33" s="15">
        <v>3040000000</v>
      </c>
      <c r="I33" s="15">
        <v>2162575455.82</v>
      </c>
      <c r="J33" s="18">
        <v>715424544.18</v>
      </c>
      <c r="K33" s="19">
        <v>2878000000</v>
      </c>
      <c r="L33" s="20">
        <v>94.67105263157895</v>
      </c>
      <c r="M33" s="21">
        <v>162000000</v>
      </c>
    </row>
    <row r="34" spans="1:13" ht="12.75">
      <c r="A34" s="13" t="s">
        <v>67</v>
      </c>
      <c r="B34" s="22" t="s">
        <v>68</v>
      </c>
      <c r="C34" s="15">
        <v>3040000000</v>
      </c>
      <c r="D34" s="15">
        <v>0</v>
      </c>
      <c r="E34" s="15">
        <v>0</v>
      </c>
      <c r="F34" s="16">
        <v>0</v>
      </c>
      <c r="G34" s="17">
        <v>0</v>
      </c>
      <c r="H34" s="15">
        <v>3040000000</v>
      </c>
      <c r="I34" s="15">
        <v>2162575455.82</v>
      </c>
      <c r="J34" s="18">
        <v>715424544.18</v>
      </c>
      <c r="K34" s="19">
        <v>2878000000</v>
      </c>
      <c r="L34" s="20">
        <v>94.67105263157895</v>
      </c>
      <c r="M34" s="21">
        <v>162000000</v>
      </c>
    </row>
    <row r="35" spans="1:13" ht="12.75">
      <c r="A35" s="13" t="s">
        <v>69</v>
      </c>
      <c r="B35" s="14" t="s">
        <v>70</v>
      </c>
      <c r="C35" s="15">
        <v>4000</v>
      </c>
      <c r="D35" s="15">
        <v>589924772</v>
      </c>
      <c r="E35" s="15">
        <v>0</v>
      </c>
      <c r="F35" s="16">
        <v>0</v>
      </c>
      <c r="G35" s="17">
        <v>0</v>
      </c>
      <c r="H35" s="15">
        <v>589928772</v>
      </c>
      <c r="I35" s="15">
        <v>276265400</v>
      </c>
      <c r="J35" s="18">
        <v>9500866</v>
      </c>
      <c r="K35" s="19">
        <v>285766266</v>
      </c>
      <c r="L35" s="20">
        <v>48.44080837610002</v>
      </c>
      <c r="M35" s="21">
        <v>304162506</v>
      </c>
    </row>
    <row r="36" spans="1:13" ht="12.75">
      <c r="A36" s="13" t="s">
        <v>71</v>
      </c>
      <c r="B36" s="14" t="s">
        <v>72</v>
      </c>
      <c r="C36" s="15">
        <v>2000</v>
      </c>
      <c r="D36" s="15">
        <v>0</v>
      </c>
      <c r="E36" s="15">
        <v>0</v>
      </c>
      <c r="F36" s="16">
        <v>0</v>
      </c>
      <c r="G36" s="17">
        <v>0</v>
      </c>
      <c r="H36" s="15">
        <v>2000</v>
      </c>
      <c r="I36" s="15">
        <v>33000000</v>
      </c>
      <c r="J36" s="18">
        <v>0</v>
      </c>
      <c r="K36" s="19">
        <v>33000000</v>
      </c>
      <c r="L36" s="20">
        <v>1650000</v>
      </c>
      <c r="M36" s="21">
        <v>-32998000</v>
      </c>
    </row>
    <row r="37" spans="1:13" ht="12.75">
      <c r="A37" s="13" t="s">
        <v>73</v>
      </c>
      <c r="B37" s="14" t="s">
        <v>74</v>
      </c>
      <c r="C37" s="15">
        <v>1000</v>
      </c>
      <c r="D37" s="15">
        <v>0</v>
      </c>
      <c r="E37" s="15">
        <v>0</v>
      </c>
      <c r="F37" s="16">
        <v>0</v>
      </c>
      <c r="G37" s="17">
        <v>0</v>
      </c>
      <c r="H37" s="15">
        <v>1000</v>
      </c>
      <c r="I37" s="15">
        <v>33000000</v>
      </c>
      <c r="J37" s="18">
        <v>0</v>
      </c>
      <c r="K37" s="19">
        <v>33000000</v>
      </c>
      <c r="L37" s="20">
        <v>3300000</v>
      </c>
      <c r="M37" s="21">
        <v>-32999000</v>
      </c>
    </row>
    <row r="38" spans="1:13" ht="12.75">
      <c r="A38" s="13" t="s">
        <v>75</v>
      </c>
      <c r="B38" s="22" t="s">
        <v>76</v>
      </c>
      <c r="C38" s="15">
        <v>1000</v>
      </c>
      <c r="D38" s="15">
        <v>0</v>
      </c>
      <c r="E38" s="15">
        <v>0</v>
      </c>
      <c r="F38" s="16">
        <v>0</v>
      </c>
      <c r="G38" s="17">
        <v>0</v>
      </c>
      <c r="H38" s="15">
        <v>1000</v>
      </c>
      <c r="I38" s="15">
        <v>33000000</v>
      </c>
      <c r="J38" s="18">
        <v>0</v>
      </c>
      <c r="K38" s="19">
        <v>33000000</v>
      </c>
      <c r="L38" s="20">
        <v>3300000</v>
      </c>
      <c r="M38" s="21">
        <v>-32999000</v>
      </c>
    </row>
    <row r="39" spans="1:13" ht="12.75">
      <c r="A39" s="13" t="s">
        <v>77</v>
      </c>
      <c r="B39" s="14" t="s">
        <v>78</v>
      </c>
      <c r="C39" s="15">
        <v>1000</v>
      </c>
      <c r="D39" s="15">
        <v>0</v>
      </c>
      <c r="E39" s="15">
        <v>0</v>
      </c>
      <c r="F39" s="16">
        <v>0</v>
      </c>
      <c r="G39" s="17">
        <v>0</v>
      </c>
      <c r="H39" s="15">
        <v>1000</v>
      </c>
      <c r="I39" s="15">
        <v>0</v>
      </c>
      <c r="J39" s="18">
        <v>0</v>
      </c>
      <c r="K39" s="19">
        <v>0</v>
      </c>
      <c r="L39" s="20">
        <v>0</v>
      </c>
      <c r="M39" s="21">
        <v>1000</v>
      </c>
    </row>
    <row r="40" spans="1:13" ht="12.75">
      <c r="A40" s="13" t="s">
        <v>79</v>
      </c>
      <c r="B40" s="22" t="s">
        <v>80</v>
      </c>
      <c r="C40" s="15">
        <v>1000</v>
      </c>
      <c r="D40" s="15">
        <v>0</v>
      </c>
      <c r="E40" s="15">
        <v>0</v>
      </c>
      <c r="F40" s="16">
        <v>0</v>
      </c>
      <c r="G40" s="17">
        <v>0</v>
      </c>
      <c r="H40" s="15">
        <v>1000</v>
      </c>
      <c r="I40" s="15">
        <v>0</v>
      </c>
      <c r="J40" s="18">
        <v>0</v>
      </c>
      <c r="K40" s="19">
        <v>0</v>
      </c>
      <c r="L40" s="20">
        <v>0</v>
      </c>
      <c r="M40" s="21">
        <v>1000</v>
      </c>
    </row>
    <row r="41" spans="1:13" ht="12.75">
      <c r="A41" s="13" t="s">
        <v>81</v>
      </c>
      <c r="B41" s="14" t="s">
        <v>82</v>
      </c>
      <c r="C41" s="15">
        <v>2000</v>
      </c>
      <c r="D41" s="15">
        <v>589924772</v>
      </c>
      <c r="E41" s="15">
        <v>0</v>
      </c>
      <c r="F41" s="16">
        <v>0</v>
      </c>
      <c r="G41" s="17">
        <v>0</v>
      </c>
      <c r="H41" s="15">
        <v>589926772</v>
      </c>
      <c r="I41" s="15">
        <v>243265400</v>
      </c>
      <c r="J41" s="18">
        <v>9500866</v>
      </c>
      <c r="K41" s="19">
        <v>252766266</v>
      </c>
      <c r="L41" s="20">
        <v>42.847057973493705</v>
      </c>
      <c r="M41" s="21">
        <v>337160506</v>
      </c>
    </row>
    <row r="42" spans="1:13" ht="12.75">
      <c r="A42" s="13" t="s">
        <v>83</v>
      </c>
      <c r="B42" s="14" t="s">
        <v>84</v>
      </c>
      <c r="C42" s="15">
        <v>1000</v>
      </c>
      <c r="D42" s="15">
        <v>259434372</v>
      </c>
      <c r="E42" s="15">
        <v>0</v>
      </c>
      <c r="F42" s="16">
        <v>0</v>
      </c>
      <c r="G42" s="17">
        <v>0</v>
      </c>
      <c r="H42" s="15">
        <v>259435372</v>
      </c>
      <c r="I42" s="15">
        <v>22600000</v>
      </c>
      <c r="J42" s="18">
        <v>9500866</v>
      </c>
      <c r="K42" s="19">
        <v>32100866</v>
      </c>
      <c r="L42" s="20">
        <v>12.373357477252561</v>
      </c>
      <c r="M42" s="21">
        <v>227334506</v>
      </c>
    </row>
    <row r="43" spans="1:13" ht="12.75">
      <c r="A43" s="13" t="s">
        <v>85</v>
      </c>
      <c r="B43" s="22" t="s">
        <v>86</v>
      </c>
      <c r="C43" s="15">
        <v>1000</v>
      </c>
      <c r="D43" s="15">
        <v>0</v>
      </c>
      <c r="E43" s="15">
        <v>0</v>
      </c>
      <c r="F43" s="16">
        <v>0</v>
      </c>
      <c r="G43" s="17">
        <v>0</v>
      </c>
      <c r="H43" s="15">
        <v>1000</v>
      </c>
      <c r="I43" s="15">
        <v>0</v>
      </c>
      <c r="J43" s="18">
        <v>0</v>
      </c>
      <c r="K43" s="19">
        <v>0</v>
      </c>
      <c r="L43" s="20">
        <v>0</v>
      </c>
      <c r="M43" s="21">
        <v>1000</v>
      </c>
    </row>
    <row r="44" spans="1:13" ht="12.75">
      <c r="A44" s="13" t="s">
        <v>87</v>
      </c>
      <c r="B44" s="22" t="s">
        <v>88</v>
      </c>
      <c r="C44" s="15">
        <v>0</v>
      </c>
      <c r="D44" s="15">
        <v>41756925</v>
      </c>
      <c r="E44" s="15">
        <v>0</v>
      </c>
      <c r="F44" s="16">
        <v>0</v>
      </c>
      <c r="G44" s="17">
        <v>0</v>
      </c>
      <c r="H44" s="15">
        <v>41756925</v>
      </c>
      <c r="I44" s="15">
        <v>0</v>
      </c>
      <c r="J44" s="18">
        <v>0</v>
      </c>
      <c r="K44" s="19">
        <v>0</v>
      </c>
      <c r="L44" s="20">
        <v>0</v>
      </c>
      <c r="M44" s="21">
        <v>41756925</v>
      </c>
    </row>
    <row r="45" spans="1:13" ht="12.75">
      <c r="A45" s="13" t="s">
        <v>89</v>
      </c>
      <c r="B45" s="22" t="s">
        <v>90</v>
      </c>
      <c r="C45" s="15">
        <v>0</v>
      </c>
      <c r="D45" s="15">
        <v>3519977</v>
      </c>
      <c r="E45" s="15">
        <v>0</v>
      </c>
      <c r="F45" s="16">
        <v>0</v>
      </c>
      <c r="G45" s="17">
        <v>0</v>
      </c>
      <c r="H45" s="15">
        <v>3519977</v>
      </c>
      <c r="I45" s="15">
        <v>22600000</v>
      </c>
      <c r="J45" s="18">
        <v>0</v>
      </c>
      <c r="K45" s="19">
        <v>22600000</v>
      </c>
      <c r="L45" s="20">
        <v>642.0496497562342</v>
      </c>
      <c r="M45" s="21">
        <v>-19080023</v>
      </c>
    </row>
    <row r="46" spans="1:13" ht="12.75">
      <c r="A46" s="13" t="s">
        <v>91</v>
      </c>
      <c r="B46" s="22" t="s">
        <v>92</v>
      </c>
      <c r="C46" s="15">
        <v>0</v>
      </c>
      <c r="D46" s="15">
        <v>16250470</v>
      </c>
      <c r="E46" s="15">
        <v>0</v>
      </c>
      <c r="F46" s="16">
        <v>0</v>
      </c>
      <c r="G46" s="17">
        <v>0</v>
      </c>
      <c r="H46" s="15">
        <v>16250470</v>
      </c>
      <c r="I46" s="15">
        <v>0</v>
      </c>
      <c r="J46" s="18">
        <v>9500866</v>
      </c>
      <c r="K46" s="19">
        <v>9500866</v>
      </c>
      <c r="L46" s="20">
        <v>58.46517669950469</v>
      </c>
      <c r="M46" s="21">
        <v>6749604</v>
      </c>
    </row>
    <row r="47" spans="1:13" ht="12.75">
      <c r="A47" s="13" t="s">
        <v>93</v>
      </c>
      <c r="B47" s="22" t="s">
        <v>94</v>
      </c>
      <c r="C47" s="15">
        <v>0</v>
      </c>
      <c r="D47" s="15">
        <v>16347114</v>
      </c>
      <c r="E47" s="15">
        <v>0</v>
      </c>
      <c r="F47" s="16">
        <v>0</v>
      </c>
      <c r="G47" s="17">
        <v>0</v>
      </c>
      <c r="H47" s="15">
        <v>16347114</v>
      </c>
      <c r="I47" s="15">
        <v>0</v>
      </c>
      <c r="J47" s="18">
        <v>0</v>
      </c>
      <c r="K47" s="19">
        <v>0</v>
      </c>
      <c r="L47" s="20">
        <v>0</v>
      </c>
      <c r="M47" s="21">
        <v>16347114</v>
      </c>
    </row>
    <row r="48" spans="1:13" ht="12.75">
      <c r="A48" s="13" t="s">
        <v>95</v>
      </c>
      <c r="B48" s="22" t="s">
        <v>96</v>
      </c>
      <c r="C48" s="15">
        <v>0</v>
      </c>
      <c r="D48" s="15">
        <v>12103228</v>
      </c>
      <c r="E48" s="15">
        <v>0</v>
      </c>
      <c r="F48" s="16">
        <v>0</v>
      </c>
      <c r="G48" s="17">
        <v>0</v>
      </c>
      <c r="H48" s="15">
        <v>12103228</v>
      </c>
      <c r="I48" s="15">
        <v>0</v>
      </c>
      <c r="J48" s="18">
        <v>0</v>
      </c>
      <c r="K48" s="19">
        <v>0</v>
      </c>
      <c r="L48" s="20">
        <v>0</v>
      </c>
      <c r="M48" s="21">
        <v>12103228</v>
      </c>
    </row>
    <row r="49" spans="1:13" ht="12.75">
      <c r="A49" s="13" t="s">
        <v>97</v>
      </c>
      <c r="B49" s="22" t="s">
        <v>98</v>
      </c>
      <c r="C49" s="15">
        <v>0</v>
      </c>
      <c r="D49" s="15">
        <v>16324246</v>
      </c>
      <c r="E49" s="15">
        <v>0</v>
      </c>
      <c r="F49" s="16">
        <v>0</v>
      </c>
      <c r="G49" s="17">
        <v>0</v>
      </c>
      <c r="H49" s="15">
        <v>16324246</v>
      </c>
      <c r="I49" s="15">
        <v>0</v>
      </c>
      <c r="J49" s="18">
        <v>0</v>
      </c>
      <c r="K49" s="19">
        <v>0</v>
      </c>
      <c r="L49" s="20">
        <v>0</v>
      </c>
      <c r="M49" s="21">
        <v>16324246</v>
      </c>
    </row>
    <row r="50" spans="1:13" ht="12.75">
      <c r="A50" s="13" t="s">
        <v>99</v>
      </c>
      <c r="B50" s="22" t="s">
        <v>100</v>
      </c>
      <c r="C50" s="15">
        <v>0</v>
      </c>
      <c r="D50" s="15">
        <v>16223188</v>
      </c>
      <c r="E50" s="15">
        <v>0</v>
      </c>
      <c r="F50" s="16">
        <v>0</v>
      </c>
      <c r="G50" s="17">
        <v>0</v>
      </c>
      <c r="H50" s="15">
        <v>16223188</v>
      </c>
      <c r="I50" s="15">
        <v>0</v>
      </c>
      <c r="J50" s="18">
        <v>0</v>
      </c>
      <c r="K50" s="19">
        <v>0</v>
      </c>
      <c r="L50" s="20">
        <v>0</v>
      </c>
      <c r="M50" s="21">
        <v>16223188</v>
      </c>
    </row>
    <row r="51" spans="1:13" ht="12.75">
      <c r="A51" s="13" t="s">
        <v>101</v>
      </c>
      <c r="B51" s="22" t="s">
        <v>102</v>
      </c>
      <c r="C51" s="15">
        <v>0</v>
      </c>
      <c r="D51" s="15">
        <v>12769567</v>
      </c>
      <c r="E51" s="15">
        <v>0</v>
      </c>
      <c r="F51" s="16">
        <v>0</v>
      </c>
      <c r="G51" s="17">
        <v>0</v>
      </c>
      <c r="H51" s="15">
        <v>12769567</v>
      </c>
      <c r="I51" s="15">
        <v>0</v>
      </c>
      <c r="J51" s="18">
        <v>0</v>
      </c>
      <c r="K51" s="19">
        <v>0</v>
      </c>
      <c r="L51" s="20">
        <v>0</v>
      </c>
      <c r="M51" s="21">
        <v>12769567</v>
      </c>
    </row>
    <row r="52" spans="1:13" ht="12.75">
      <c r="A52" s="13" t="s">
        <v>103</v>
      </c>
      <c r="B52" s="22" t="s">
        <v>104</v>
      </c>
      <c r="C52" s="15">
        <v>0</v>
      </c>
      <c r="D52" s="15">
        <v>12721606</v>
      </c>
      <c r="E52" s="15">
        <v>0</v>
      </c>
      <c r="F52" s="16">
        <v>0</v>
      </c>
      <c r="G52" s="17">
        <v>0</v>
      </c>
      <c r="H52" s="15">
        <v>12721606</v>
      </c>
      <c r="I52" s="15">
        <v>0</v>
      </c>
      <c r="J52" s="18">
        <v>0</v>
      </c>
      <c r="K52" s="19">
        <v>0</v>
      </c>
      <c r="L52" s="20">
        <v>0</v>
      </c>
      <c r="M52" s="21">
        <v>12721606</v>
      </c>
    </row>
    <row r="53" spans="1:13" ht="12.75">
      <c r="A53" s="13" t="s">
        <v>105</v>
      </c>
      <c r="B53" s="22" t="s">
        <v>106</v>
      </c>
      <c r="C53" s="15">
        <v>0</v>
      </c>
      <c r="D53" s="15">
        <v>16034273</v>
      </c>
      <c r="E53" s="15">
        <v>0</v>
      </c>
      <c r="F53" s="16">
        <v>0</v>
      </c>
      <c r="G53" s="17">
        <v>0</v>
      </c>
      <c r="H53" s="15">
        <v>16034273</v>
      </c>
      <c r="I53" s="15">
        <v>0</v>
      </c>
      <c r="J53" s="18">
        <v>0</v>
      </c>
      <c r="K53" s="19">
        <v>0</v>
      </c>
      <c r="L53" s="20">
        <v>0</v>
      </c>
      <c r="M53" s="21">
        <v>16034273</v>
      </c>
    </row>
    <row r="54" spans="1:13" ht="12.75">
      <c r="A54" s="13" t="s">
        <v>107</v>
      </c>
      <c r="B54" s="22" t="s">
        <v>108</v>
      </c>
      <c r="C54" s="15">
        <v>0</v>
      </c>
      <c r="D54" s="15">
        <v>47598389</v>
      </c>
      <c r="E54" s="15">
        <v>0</v>
      </c>
      <c r="F54" s="16">
        <v>0</v>
      </c>
      <c r="G54" s="17">
        <v>0</v>
      </c>
      <c r="H54" s="15">
        <v>47598389</v>
      </c>
      <c r="I54" s="15">
        <v>0</v>
      </c>
      <c r="J54" s="18">
        <v>0</v>
      </c>
      <c r="K54" s="19">
        <v>0</v>
      </c>
      <c r="L54" s="20">
        <v>0</v>
      </c>
      <c r="M54" s="21">
        <v>47598389</v>
      </c>
    </row>
    <row r="55" spans="1:13" ht="12.75">
      <c r="A55" s="13" t="s">
        <v>109</v>
      </c>
      <c r="B55" s="22" t="s">
        <v>110</v>
      </c>
      <c r="C55" s="15">
        <v>0</v>
      </c>
      <c r="D55" s="15">
        <v>47785389</v>
      </c>
      <c r="E55" s="15">
        <v>0</v>
      </c>
      <c r="F55" s="16">
        <v>0</v>
      </c>
      <c r="G55" s="17">
        <v>0</v>
      </c>
      <c r="H55" s="15">
        <v>47785389</v>
      </c>
      <c r="I55" s="15">
        <v>0</v>
      </c>
      <c r="J55" s="18">
        <v>0</v>
      </c>
      <c r="K55" s="19">
        <v>0</v>
      </c>
      <c r="L55" s="20">
        <v>0</v>
      </c>
      <c r="M55" s="21">
        <v>47785389</v>
      </c>
    </row>
    <row r="56" spans="1:13" ht="12.75">
      <c r="A56" s="13" t="s">
        <v>111</v>
      </c>
      <c r="B56" s="14" t="s">
        <v>112</v>
      </c>
      <c r="C56" s="15">
        <v>1000</v>
      </c>
      <c r="D56" s="15">
        <v>330490400</v>
      </c>
      <c r="E56" s="15">
        <v>0</v>
      </c>
      <c r="F56" s="16">
        <v>0</v>
      </c>
      <c r="G56" s="17">
        <v>0</v>
      </c>
      <c r="H56" s="15">
        <v>330491400</v>
      </c>
      <c r="I56" s="15">
        <v>220665400</v>
      </c>
      <c r="J56" s="18">
        <v>0</v>
      </c>
      <c r="K56" s="19">
        <v>220665400</v>
      </c>
      <c r="L56" s="20">
        <v>66.76887810091276</v>
      </c>
      <c r="M56" s="21">
        <v>109826000</v>
      </c>
    </row>
    <row r="57" spans="1:13" ht="12.75">
      <c r="A57" s="13" t="s">
        <v>113</v>
      </c>
      <c r="B57" s="22" t="s">
        <v>114</v>
      </c>
      <c r="C57" s="15">
        <v>1000</v>
      </c>
      <c r="D57" s="15">
        <v>46000000</v>
      </c>
      <c r="E57" s="15">
        <v>0</v>
      </c>
      <c r="F57" s="16">
        <v>0</v>
      </c>
      <c r="G57" s="17">
        <v>0</v>
      </c>
      <c r="H57" s="15">
        <v>46001000</v>
      </c>
      <c r="I57" s="15">
        <v>46000000</v>
      </c>
      <c r="J57" s="18">
        <v>0</v>
      </c>
      <c r="K57" s="19">
        <v>46000000</v>
      </c>
      <c r="L57" s="20">
        <v>99.99782613421448</v>
      </c>
      <c r="M57" s="21">
        <v>1000</v>
      </c>
    </row>
    <row r="58" spans="1:13" ht="12.75">
      <c r="A58" s="13" t="s">
        <v>115</v>
      </c>
      <c r="B58" s="22" t="s">
        <v>116</v>
      </c>
      <c r="C58" s="15">
        <v>0</v>
      </c>
      <c r="D58" s="15">
        <v>74160000</v>
      </c>
      <c r="E58" s="15">
        <v>0</v>
      </c>
      <c r="F58" s="16">
        <v>0</v>
      </c>
      <c r="G58" s="17">
        <v>0</v>
      </c>
      <c r="H58" s="15">
        <v>74160000</v>
      </c>
      <c r="I58" s="15">
        <v>74160000</v>
      </c>
      <c r="J58" s="18">
        <v>0</v>
      </c>
      <c r="K58" s="19">
        <v>74160000</v>
      </c>
      <c r="L58" s="20">
        <v>100</v>
      </c>
      <c r="M58" s="21">
        <v>0</v>
      </c>
    </row>
    <row r="59" spans="1:13" ht="12.75">
      <c r="A59" s="13" t="s">
        <v>117</v>
      </c>
      <c r="B59" s="22" t="s">
        <v>118</v>
      </c>
      <c r="C59" s="15">
        <v>0</v>
      </c>
      <c r="D59" s="15">
        <v>39680400</v>
      </c>
      <c r="E59" s="15">
        <v>0</v>
      </c>
      <c r="F59" s="16">
        <v>0</v>
      </c>
      <c r="G59" s="17">
        <v>0</v>
      </c>
      <c r="H59" s="15">
        <v>39680400</v>
      </c>
      <c r="I59" s="15">
        <v>39680400</v>
      </c>
      <c r="J59" s="18">
        <v>0</v>
      </c>
      <c r="K59" s="19">
        <v>39680400</v>
      </c>
      <c r="L59" s="20">
        <v>100</v>
      </c>
      <c r="M59" s="21">
        <v>0</v>
      </c>
    </row>
    <row r="60" spans="1:13" ht="12.75">
      <c r="A60" s="13" t="s">
        <v>119</v>
      </c>
      <c r="B60" s="22" t="s">
        <v>120</v>
      </c>
      <c r="C60" s="15">
        <v>0</v>
      </c>
      <c r="D60" s="15">
        <v>9000000</v>
      </c>
      <c r="E60" s="15">
        <v>0</v>
      </c>
      <c r="F60" s="16">
        <v>0</v>
      </c>
      <c r="G60" s="17">
        <v>0</v>
      </c>
      <c r="H60" s="15">
        <v>9000000</v>
      </c>
      <c r="I60" s="15">
        <v>0</v>
      </c>
      <c r="J60" s="18">
        <v>0</v>
      </c>
      <c r="K60" s="19">
        <v>0</v>
      </c>
      <c r="L60" s="20">
        <v>0</v>
      </c>
      <c r="M60" s="21">
        <v>9000000</v>
      </c>
    </row>
    <row r="61" spans="1:13" ht="12.75">
      <c r="A61" s="13" t="s">
        <v>121</v>
      </c>
      <c r="B61" s="22" t="s">
        <v>122</v>
      </c>
      <c r="C61" s="15">
        <v>0</v>
      </c>
      <c r="D61" s="15">
        <v>121650000</v>
      </c>
      <c r="E61" s="15">
        <v>0</v>
      </c>
      <c r="F61" s="16">
        <v>0</v>
      </c>
      <c r="G61" s="17">
        <v>0</v>
      </c>
      <c r="H61" s="15">
        <v>121650000</v>
      </c>
      <c r="I61" s="15">
        <v>60825000</v>
      </c>
      <c r="J61" s="18">
        <v>0</v>
      </c>
      <c r="K61" s="19">
        <v>60825000</v>
      </c>
      <c r="L61" s="20">
        <v>50</v>
      </c>
      <c r="M61" s="21">
        <v>60825000</v>
      </c>
    </row>
    <row r="62" spans="1:13" ht="12.75">
      <c r="A62" s="13" t="s">
        <v>123</v>
      </c>
      <c r="B62" s="22" t="s">
        <v>124</v>
      </c>
      <c r="C62" s="15">
        <v>0</v>
      </c>
      <c r="D62" s="15">
        <v>40000000</v>
      </c>
      <c r="E62" s="15">
        <v>0</v>
      </c>
      <c r="F62" s="16">
        <v>0</v>
      </c>
      <c r="G62" s="17">
        <v>0</v>
      </c>
      <c r="H62" s="15">
        <v>40000000</v>
      </c>
      <c r="I62" s="15">
        <v>0</v>
      </c>
      <c r="J62" s="18">
        <v>0</v>
      </c>
      <c r="K62" s="19">
        <v>0</v>
      </c>
      <c r="L62" s="20">
        <v>0</v>
      </c>
      <c r="M62" s="21">
        <v>40000000</v>
      </c>
    </row>
    <row r="63" spans="1:13" ht="12.75">
      <c r="A63" s="13" t="s">
        <v>125</v>
      </c>
      <c r="B63" s="14" t="s">
        <v>126</v>
      </c>
      <c r="C63" s="15">
        <v>1298471859</v>
      </c>
      <c r="D63" s="15">
        <v>2191141820</v>
      </c>
      <c r="E63" s="15">
        <v>590329706</v>
      </c>
      <c r="F63" s="16">
        <v>0</v>
      </c>
      <c r="G63" s="17">
        <v>0</v>
      </c>
      <c r="H63" s="15">
        <v>2899283973</v>
      </c>
      <c r="I63" s="15">
        <v>3085465952</v>
      </c>
      <c r="J63" s="18">
        <v>18360461.16</v>
      </c>
      <c r="K63" s="19">
        <v>3103826413</v>
      </c>
      <c r="L63" s="20">
        <v>107.05</v>
      </c>
      <c r="M63" s="21">
        <v>-204542440.16</v>
      </c>
    </row>
    <row r="64" spans="1:13" ht="12.75">
      <c r="A64" s="13" t="s">
        <v>127</v>
      </c>
      <c r="B64" s="14" t="s">
        <v>128</v>
      </c>
      <c r="C64" s="15">
        <v>2000</v>
      </c>
      <c r="D64" s="15">
        <v>0</v>
      </c>
      <c r="E64" s="15">
        <v>0</v>
      </c>
      <c r="F64" s="16">
        <v>0</v>
      </c>
      <c r="G64" s="17">
        <v>0</v>
      </c>
      <c r="H64" s="15">
        <v>2000</v>
      </c>
      <c r="I64" s="15">
        <v>0</v>
      </c>
      <c r="J64" s="18">
        <v>0</v>
      </c>
      <c r="K64" s="19">
        <v>0</v>
      </c>
      <c r="L64" s="20">
        <v>0</v>
      </c>
      <c r="M64" s="21">
        <v>2000</v>
      </c>
    </row>
    <row r="65" spans="1:13" ht="12.75">
      <c r="A65" s="13" t="s">
        <v>129</v>
      </c>
      <c r="B65" s="22" t="s">
        <v>130</v>
      </c>
      <c r="C65" s="15">
        <v>1000</v>
      </c>
      <c r="D65" s="15">
        <v>0</v>
      </c>
      <c r="E65" s="15">
        <v>0</v>
      </c>
      <c r="F65" s="16">
        <v>0</v>
      </c>
      <c r="G65" s="17">
        <v>0</v>
      </c>
      <c r="H65" s="15">
        <v>1000</v>
      </c>
      <c r="I65" s="15">
        <v>0</v>
      </c>
      <c r="J65" s="18">
        <v>0</v>
      </c>
      <c r="K65" s="19">
        <v>0</v>
      </c>
      <c r="L65" s="20">
        <v>0</v>
      </c>
      <c r="M65" s="21">
        <v>1000</v>
      </c>
    </row>
    <row r="66" spans="1:13" ht="12.75">
      <c r="A66" s="13" t="s">
        <v>131</v>
      </c>
      <c r="B66" s="22" t="s">
        <v>132</v>
      </c>
      <c r="C66" s="15">
        <v>1000</v>
      </c>
      <c r="D66" s="15">
        <v>0</v>
      </c>
      <c r="E66" s="15">
        <v>0</v>
      </c>
      <c r="F66" s="16">
        <v>0</v>
      </c>
      <c r="G66" s="17">
        <v>0</v>
      </c>
      <c r="H66" s="15">
        <v>1000</v>
      </c>
      <c r="I66" s="15">
        <v>0</v>
      </c>
      <c r="J66" s="18">
        <v>0</v>
      </c>
      <c r="K66" s="19">
        <v>0</v>
      </c>
      <c r="L66" s="20">
        <v>0</v>
      </c>
      <c r="M66" s="21">
        <v>1000</v>
      </c>
    </row>
    <row r="67" spans="1:13" ht="12.75">
      <c r="A67" s="13" t="s">
        <v>133</v>
      </c>
      <c r="B67" s="14" t="s">
        <v>134</v>
      </c>
      <c r="C67" s="15">
        <v>590329706</v>
      </c>
      <c r="D67" s="15">
        <v>947244363</v>
      </c>
      <c r="E67" s="15">
        <v>590329706</v>
      </c>
      <c r="F67" s="16">
        <v>0</v>
      </c>
      <c r="G67" s="17">
        <v>0</v>
      </c>
      <c r="H67" s="15">
        <v>947244363</v>
      </c>
      <c r="I67" s="15">
        <v>1595604430</v>
      </c>
      <c r="J67" s="18">
        <v>0</v>
      </c>
      <c r="K67" s="19">
        <v>1595604430</v>
      </c>
      <c r="L67" s="20">
        <v>168.4469702143796</v>
      </c>
      <c r="M67" s="21">
        <v>-648360067</v>
      </c>
    </row>
    <row r="68" spans="1:13" ht="12.75">
      <c r="A68" s="13" t="s">
        <v>135</v>
      </c>
      <c r="B68" s="22" t="s">
        <v>136</v>
      </c>
      <c r="C68" s="15">
        <v>227620694</v>
      </c>
      <c r="D68" s="15">
        <v>0</v>
      </c>
      <c r="E68" s="15">
        <v>227620694</v>
      </c>
      <c r="F68" s="16">
        <v>0</v>
      </c>
      <c r="G68" s="17">
        <v>0</v>
      </c>
      <c r="H68" s="15">
        <v>0</v>
      </c>
      <c r="I68" s="15">
        <v>14999999</v>
      </c>
      <c r="J68" s="18">
        <v>0</v>
      </c>
      <c r="K68" s="19">
        <v>14999999</v>
      </c>
      <c r="L68" s="20">
        <v>0</v>
      </c>
      <c r="M68" s="21">
        <v>-14999999</v>
      </c>
    </row>
    <row r="69" spans="1:13" ht="12.75">
      <c r="A69" s="13" t="s">
        <v>137</v>
      </c>
      <c r="B69" s="22" t="s">
        <v>138</v>
      </c>
      <c r="C69" s="15">
        <v>362709012</v>
      </c>
      <c r="D69" s="15">
        <v>0</v>
      </c>
      <c r="E69" s="15">
        <v>362709012</v>
      </c>
      <c r="F69" s="16">
        <v>0</v>
      </c>
      <c r="G69" s="17">
        <v>0</v>
      </c>
      <c r="H69" s="15">
        <v>0</v>
      </c>
      <c r="I69" s="15">
        <v>1</v>
      </c>
      <c r="J69" s="18">
        <v>0</v>
      </c>
      <c r="K69" s="19">
        <v>1</v>
      </c>
      <c r="L69" s="20">
        <v>0</v>
      </c>
      <c r="M69" s="21">
        <v>-1</v>
      </c>
    </row>
    <row r="70" spans="1:13" ht="12.75">
      <c r="A70" s="13" t="s">
        <v>139</v>
      </c>
      <c r="B70" s="22" t="s">
        <v>140</v>
      </c>
      <c r="C70" s="15">
        <v>0</v>
      </c>
      <c r="D70" s="15">
        <v>947244363</v>
      </c>
      <c r="E70" s="15">
        <v>0</v>
      </c>
      <c r="F70" s="16">
        <v>0</v>
      </c>
      <c r="G70" s="17">
        <v>0</v>
      </c>
      <c r="H70" s="15">
        <v>947244363</v>
      </c>
      <c r="I70" s="15">
        <v>1580604430</v>
      </c>
      <c r="J70" s="18">
        <v>0</v>
      </c>
      <c r="K70" s="19">
        <v>1580604430</v>
      </c>
      <c r="L70" s="20">
        <v>166.8634295161279</v>
      </c>
      <c r="M70" s="21">
        <v>-633360067</v>
      </c>
    </row>
    <row r="71" spans="1:13" ht="12.75">
      <c r="A71" s="13" t="s">
        <v>141</v>
      </c>
      <c r="B71" s="14" t="s">
        <v>142</v>
      </c>
      <c r="C71" s="15">
        <v>674135153</v>
      </c>
      <c r="D71" s="15">
        <v>0</v>
      </c>
      <c r="E71" s="15">
        <v>0</v>
      </c>
      <c r="F71" s="16">
        <v>0</v>
      </c>
      <c r="G71" s="17">
        <v>0</v>
      </c>
      <c r="H71" s="15">
        <v>674135153</v>
      </c>
      <c r="I71" s="15">
        <v>208885861</v>
      </c>
      <c r="J71" s="18">
        <v>8553881</v>
      </c>
      <c r="K71" s="19">
        <v>217439742</v>
      </c>
      <c r="L71" s="20">
        <v>32.25462150020828</v>
      </c>
      <c r="M71" s="21">
        <v>456695411</v>
      </c>
    </row>
    <row r="72" spans="1:13" ht="12.75">
      <c r="A72" s="13" t="s">
        <v>143</v>
      </c>
      <c r="B72" s="22" t="s">
        <v>144</v>
      </c>
      <c r="C72" s="15">
        <v>324135153</v>
      </c>
      <c r="D72" s="15">
        <v>0</v>
      </c>
      <c r="E72" s="15">
        <v>0</v>
      </c>
      <c r="F72" s="16">
        <v>0</v>
      </c>
      <c r="G72" s="17">
        <v>0</v>
      </c>
      <c r="H72" s="15">
        <v>324135153</v>
      </c>
      <c r="I72" s="15">
        <v>0</v>
      </c>
      <c r="J72" s="18">
        <v>0</v>
      </c>
      <c r="K72" s="19">
        <v>0</v>
      </c>
      <c r="L72" s="20">
        <v>0</v>
      </c>
      <c r="M72" s="21">
        <v>324135153</v>
      </c>
    </row>
    <row r="73" spans="1:13" ht="12.75">
      <c r="A73" s="13" t="s">
        <v>145</v>
      </c>
      <c r="B73" s="22" t="s">
        <v>146</v>
      </c>
      <c r="C73" s="15">
        <v>350000000</v>
      </c>
      <c r="D73" s="15">
        <v>0</v>
      </c>
      <c r="E73" s="15">
        <v>0</v>
      </c>
      <c r="F73" s="16">
        <v>0</v>
      </c>
      <c r="G73" s="17">
        <v>0</v>
      </c>
      <c r="H73" s="15">
        <v>350000000</v>
      </c>
      <c r="I73" s="15">
        <v>208885861</v>
      </c>
      <c r="J73" s="18">
        <v>8553881</v>
      </c>
      <c r="K73" s="19">
        <v>217439742</v>
      </c>
      <c r="L73" s="20">
        <v>62.12564057142857</v>
      </c>
      <c r="M73" s="21">
        <v>132560258</v>
      </c>
    </row>
    <row r="74" spans="1:13" ht="12.75">
      <c r="A74" s="13" t="s">
        <v>147</v>
      </c>
      <c r="B74" s="14" t="s">
        <v>148</v>
      </c>
      <c r="C74" s="15">
        <v>10002000</v>
      </c>
      <c r="D74" s="15">
        <v>0</v>
      </c>
      <c r="E74" s="15">
        <v>0</v>
      </c>
      <c r="F74" s="16">
        <v>0</v>
      </c>
      <c r="G74" s="17">
        <v>0</v>
      </c>
      <c r="H74" s="15">
        <v>10002000</v>
      </c>
      <c r="I74" s="15">
        <v>5202000</v>
      </c>
      <c r="J74" s="18">
        <v>2095000</v>
      </c>
      <c r="K74" s="19">
        <v>7297000</v>
      </c>
      <c r="L74" s="20">
        <v>72.95540891821636</v>
      </c>
      <c r="M74" s="21">
        <v>2705000</v>
      </c>
    </row>
    <row r="75" spans="1:13" ht="12.75">
      <c r="A75" s="13" t="s">
        <v>149</v>
      </c>
      <c r="B75" s="22" t="s">
        <v>150</v>
      </c>
      <c r="C75" s="15">
        <v>1000</v>
      </c>
      <c r="D75" s="15">
        <v>0</v>
      </c>
      <c r="E75" s="15">
        <v>0</v>
      </c>
      <c r="F75" s="16">
        <v>0</v>
      </c>
      <c r="G75" s="17">
        <v>0</v>
      </c>
      <c r="H75" s="15">
        <v>1000</v>
      </c>
      <c r="I75" s="15">
        <v>0</v>
      </c>
      <c r="J75" s="18">
        <v>0</v>
      </c>
      <c r="K75" s="19">
        <v>0</v>
      </c>
      <c r="L75" s="20">
        <v>0</v>
      </c>
      <c r="M75" s="21">
        <v>1000</v>
      </c>
    </row>
    <row r="76" spans="1:13" ht="12.75">
      <c r="A76" s="13" t="s">
        <v>151</v>
      </c>
      <c r="B76" s="22" t="s">
        <v>152</v>
      </c>
      <c r="C76" s="15">
        <v>1000</v>
      </c>
      <c r="D76" s="15">
        <v>0</v>
      </c>
      <c r="E76" s="15">
        <v>0</v>
      </c>
      <c r="F76" s="16">
        <v>0</v>
      </c>
      <c r="G76" s="17">
        <v>0</v>
      </c>
      <c r="H76" s="15">
        <v>1000</v>
      </c>
      <c r="I76" s="15">
        <v>0</v>
      </c>
      <c r="J76" s="18">
        <v>0</v>
      </c>
      <c r="K76" s="19">
        <v>0</v>
      </c>
      <c r="L76" s="20">
        <v>0</v>
      </c>
      <c r="M76" s="21">
        <v>1000</v>
      </c>
    </row>
    <row r="77" spans="1:13" ht="12.75">
      <c r="A77" s="13" t="s">
        <v>153</v>
      </c>
      <c r="B77" s="22" t="s">
        <v>154</v>
      </c>
      <c r="C77" s="15">
        <v>10000000</v>
      </c>
      <c r="D77" s="15">
        <v>0</v>
      </c>
      <c r="E77" s="15">
        <v>0</v>
      </c>
      <c r="F77" s="16">
        <v>0</v>
      </c>
      <c r="G77" s="17">
        <v>0</v>
      </c>
      <c r="H77" s="15">
        <v>10000000</v>
      </c>
      <c r="I77" s="15">
        <v>5202000</v>
      </c>
      <c r="J77" s="18">
        <v>2095000</v>
      </c>
      <c r="K77" s="19">
        <v>7297000</v>
      </c>
      <c r="L77" s="20">
        <v>72.97</v>
      </c>
      <c r="M77" s="21">
        <v>2703000</v>
      </c>
    </row>
    <row r="78" spans="1:13" ht="12.75">
      <c r="A78" s="13" t="s">
        <v>155</v>
      </c>
      <c r="B78" s="14" t="s">
        <v>156</v>
      </c>
      <c r="C78" s="15">
        <v>2000</v>
      </c>
      <c r="D78" s="15">
        <v>0</v>
      </c>
      <c r="E78" s="15">
        <v>0</v>
      </c>
      <c r="F78" s="16">
        <v>0</v>
      </c>
      <c r="G78" s="17">
        <v>0</v>
      </c>
      <c r="H78" s="15">
        <v>2000</v>
      </c>
      <c r="I78" s="15">
        <v>0</v>
      </c>
      <c r="J78" s="18">
        <v>0</v>
      </c>
      <c r="K78" s="19">
        <v>0</v>
      </c>
      <c r="L78" s="20">
        <v>0</v>
      </c>
      <c r="M78" s="21">
        <v>2000</v>
      </c>
    </row>
    <row r="79" spans="1:13" ht="12.75">
      <c r="A79" s="13" t="s">
        <v>157</v>
      </c>
      <c r="B79" s="22" t="s">
        <v>158</v>
      </c>
      <c r="C79" s="15">
        <v>1000</v>
      </c>
      <c r="D79" s="15">
        <v>0</v>
      </c>
      <c r="E79" s="15">
        <v>0</v>
      </c>
      <c r="F79" s="16">
        <v>0</v>
      </c>
      <c r="G79" s="17">
        <v>0</v>
      </c>
      <c r="H79" s="15">
        <v>1000</v>
      </c>
      <c r="I79" s="15">
        <v>0</v>
      </c>
      <c r="J79" s="18">
        <v>0</v>
      </c>
      <c r="K79" s="19">
        <v>0</v>
      </c>
      <c r="L79" s="20">
        <v>0</v>
      </c>
      <c r="M79" s="21">
        <v>1000</v>
      </c>
    </row>
    <row r="80" spans="1:13" ht="12.75">
      <c r="A80" s="13" t="s">
        <v>159</v>
      </c>
      <c r="B80" s="22" t="s">
        <v>160</v>
      </c>
      <c r="C80" s="15">
        <v>1000</v>
      </c>
      <c r="D80" s="15">
        <v>0</v>
      </c>
      <c r="E80" s="15">
        <v>0</v>
      </c>
      <c r="F80" s="16">
        <v>0</v>
      </c>
      <c r="G80" s="17">
        <v>0</v>
      </c>
      <c r="H80" s="15">
        <v>1000</v>
      </c>
      <c r="I80" s="15">
        <v>0</v>
      </c>
      <c r="J80" s="18">
        <v>0</v>
      </c>
      <c r="K80" s="19">
        <v>0</v>
      </c>
      <c r="L80" s="20">
        <v>0</v>
      </c>
      <c r="M80" s="21">
        <v>1000</v>
      </c>
    </row>
    <row r="81" spans="1:13" ht="12.75">
      <c r="A81" s="13" t="s">
        <v>161</v>
      </c>
      <c r="B81" s="14" t="s">
        <v>162</v>
      </c>
      <c r="C81" s="15">
        <v>4000000</v>
      </c>
      <c r="D81" s="15">
        <v>0</v>
      </c>
      <c r="E81" s="15">
        <v>0</v>
      </c>
      <c r="F81" s="16">
        <v>0</v>
      </c>
      <c r="G81" s="17">
        <v>0</v>
      </c>
      <c r="H81" s="15">
        <v>4000000</v>
      </c>
      <c r="I81" s="15">
        <v>11876204.47</v>
      </c>
      <c r="J81" s="18">
        <v>7711580.16</v>
      </c>
      <c r="K81" s="19">
        <v>19587784.63</v>
      </c>
      <c r="L81" s="20">
        <v>489.6946157500001</v>
      </c>
      <c r="M81" s="21">
        <v>-15587784.63</v>
      </c>
    </row>
    <row r="82" spans="1:13" ht="12.75">
      <c r="A82" s="13" t="s">
        <v>163</v>
      </c>
      <c r="B82" s="22" t="s">
        <v>164</v>
      </c>
      <c r="C82" s="15">
        <v>4000000</v>
      </c>
      <c r="D82" s="15">
        <v>0</v>
      </c>
      <c r="E82" s="15">
        <v>0</v>
      </c>
      <c r="F82" s="16">
        <v>0</v>
      </c>
      <c r="G82" s="17">
        <v>0</v>
      </c>
      <c r="H82" s="15">
        <v>4000000</v>
      </c>
      <c r="I82" s="15">
        <v>11876204.47</v>
      </c>
      <c r="J82" s="18">
        <v>7711580.16</v>
      </c>
      <c r="K82" s="19">
        <v>19587784.63</v>
      </c>
      <c r="L82" s="20">
        <v>489.6946157500001</v>
      </c>
      <c r="M82" s="21">
        <v>-15587784.63</v>
      </c>
    </row>
    <row r="83" spans="1:13" ht="12.75">
      <c r="A83" s="13" t="s">
        <v>165</v>
      </c>
      <c r="B83" s="14" t="s">
        <v>166</v>
      </c>
      <c r="C83" s="15">
        <v>20000000</v>
      </c>
      <c r="D83" s="15">
        <v>1243897457</v>
      </c>
      <c r="E83" s="15">
        <v>0</v>
      </c>
      <c r="F83" s="16">
        <v>0</v>
      </c>
      <c r="G83" s="17">
        <v>0</v>
      </c>
      <c r="H83" s="15">
        <v>1263897457</v>
      </c>
      <c r="I83" s="15">
        <v>0</v>
      </c>
      <c r="J83" s="18">
        <v>0</v>
      </c>
      <c r="K83" s="19">
        <v>0</v>
      </c>
      <c r="L83" s="20">
        <v>0</v>
      </c>
      <c r="M83" s="21">
        <v>1263897457</v>
      </c>
    </row>
    <row r="84" spans="1:13" ht="12.75">
      <c r="A84" s="13" t="s">
        <v>167</v>
      </c>
      <c r="B84" s="22" t="s">
        <v>168</v>
      </c>
      <c r="C84" s="15">
        <v>20000000</v>
      </c>
      <c r="D84" s="15">
        <v>1207394255</v>
      </c>
      <c r="E84" s="15">
        <v>0</v>
      </c>
      <c r="F84" s="16">
        <v>0</v>
      </c>
      <c r="G84" s="17">
        <v>0</v>
      </c>
      <c r="H84" s="15">
        <v>1227394255</v>
      </c>
      <c r="I84" s="15">
        <v>0</v>
      </c>
      <c r="J84" s="18">
        <v>0</v>
      </c>
      <c r="K84" s="19">
        <v>0</v>
      </c>
      <c r="L84" s="20">
        <v>0</v>
      </c>
      <c r="M84" s="21">
        <v>1227394255</v>
      </c>
    </row>
    <row r="85" spans="1:13" ht="12.75">
      <c r="A85" s="13" t="s">
        <v>169</v>
      </c>
      <c r="B85" s="22" t="s">
        <v>170</v>
      </c>
      <c r="C85" s="15">
        <v>0</v>
      </c>
      <c r="D85" s="15">
        <v>36503202</v>
      </c>
      <c r="E85" s="15">
        <v>0</v>
      </c>
      <c r="F85" s="16">
        <v>0</v>
      </c>
      <c r="G85" s="17">
        <v>0</v>
      </c>
      <c r="H85" s="15">
        <v>36503202</v>
      </c>
      <c r="I85" s="15">
        <v>0</v>
      </c>
      <c r="J85" s="18">
        <v>0</v>
      </c>
      <c r="K85" s="19">
        <v>0</v>
      </c>
      <c r="L85" s="20">
        <v>0</v>
      </c>
      <c r="M85" s="21">
        <v>36503202</v>
      </c>
    </row>
    <row r="86" spans="1:13" ht="12.75">
      <c r="A86" s="13" t="s">
        <v>171</v>
      </c>
      <c r="B86" s="14" t="s">
        <v>172</v>
      </c>
      <c r="C86" s="15">
        <v>1000</v>
      </c>
      <c r="D86" s="15">
        <v>0</v>
      </c>
      <c r="E86" s="15">
        <v>0</v>
      </c>
      <c r="F86" s="16">
        <v>0</v>
      </c>
      <c r="G86" s="17">
        <v>0</v>
      </c>
      <c r="H86" s="15">
        <v>1000</v>
      </c>
      <c r="I86" s="15">
        <v>0</v>
      </c>
      <c r="J86" s="18">
        <v>0</v>
      </c>
      <c r="K86" s="19">
        <v>0</v>
      </c>
      <c r="L86" s="20">
        <v>0</v>
      </c>
      <c r="M86" s="21">
        <v>1000</v>
      </c>
    </row>
    <row r="87" spans="1:13" ht="12.75">
      <c r="A87" s="13" t="s">
        <v>173</v>
      </c>
      <c r="B87" s="14" t="s">
        <v>174</v>
      </c>
      <c r="C87" s="15">
        <v>1000</v>
      </c>
      <c r="D87" s="15">
        <v>0</v>
      </c>
      <c r="E87" s="15">
        <v>0</v>
      </c>
      <c r="F87" s="16">
        <v>0</v>
      </c>
      <c r="G87" s="17">
        <v>0</v>
      </c>
      <c r="H87" s="15">
        <v>1000</v>
      </c>
      <c r="I87" s="15">
        <v>0</v>
      </c>
      <c r="J87" s="18">
        <v>0</v>
      </c>
      <c r="K87" s="19">
        <v>0</v>
      </c>
      <c r="L87" s="20">
        <v>0</v>
      </c>
      <c r="M87" s="21">
        <v>1000</v>
      </c>
    </row>
    <row r="88" spans="1:13" ht="12.75">
      <c r="A88" s="13" t="s">
        <v>175</v>
      </c>
      <c r="B88" s="22" t="s">
        <v>176</v>
      </c>
      <c r="C88" s="15">
        <v>1000</v>
      </c>
      <c r="D88" s="15">
        <v>0</v>
      </c>
      <c r="E88" s="15">
        <v>0</v>
      </c>
      <c r="F88" s="16">
        <v>0</v>
      </c>
      <c r="G88" s="17">
        <v>0</v>
      </c>
      <c r="H88" s="15">
        <v>1000</v>
      </c>
      <c r="I88" s="15">
        <v>0</v>
      </c>
      <c r="J88" s="18">
        <v>0</v>
      </c>
      <c r="K88" s="19">
        <v>0</v>
      </c>
      <c r="L88" s="20">
        <v>0</v>
      </c>
      <c r="M88" s="21">
        <v>1000</v>
      </c>
    </row>
  </sheetData>
  <sheetProtection password="C951" sheet="1" objects="1" scenarios="1"/>
  <mergeCells count="1">
    <mergeCell ref="K8:L8"/>
  </mergeCells>
  <printOptions/>
  <pageMargins left="0.5908983599272313" right="0.24788568095654712" top="0.24788568095654712" bottom="0.24788568095654712" header="1.112623931663854E-308" footer="0.24788568095654712"/>
  <pageSetup blackAndWhite="1" errors="NA" horizontalDpi="600" verticalDpi="600" orientation="landscape" paperSize="14" scale="9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Contable</cp:lastModifiedBy>
  <cp:lastPrinted>2011-07-14T18:15:19Z</cp:lastPrinted>
  <dcterms:created xsi:type="dcterms:W3CDTF">2011-07-14T16:27:47Z</dcterms:created>
  <dcterms:modified xsi:type="dcterms:W3CDTF">2011-08-19T21:54:59Z</dcterms:modified>
  <cp:category/>
  <cp:version/>
  <cp:contentType/>
  <cp:contentStatus/>
</cp:coreProperties>
</file>